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<sst xmlns="http://schemas.openxmlformats.org/spreadsheetml/2006/main" count="72" uniqueCount="44">
  <si>
    <t>北京交响乐团2025年第二次公开招聘工作人员面试及综合成绩表</t>
  </si>
  <si>
    <t>序号</t>
  </si>
  <si>
    <t>报考部门</t>
  </si>
  <si>
    <t>报考岗位</t>
  </si>
  <si>
    <t>姓名</t>
  </si>
  <si>
    <t>准考证号</t>
  </si>
  <si>
    <t>笔试
成绩</t>
  </si>
  <si>
    <t>笔试成绩40%计入综合成绩</t>
  </si>
  <si>
    <t>面试成绩</t>
  </si>
  <si>
    <t>面试成绩60%计入综合成绩</t>
  </si>
  <si>
    <t>综合成绩</t>
  </si>
  <si>
    <t>综合成绩排名</t>
  </si>
  <si>
    <t>备注</t>
  </si>
  <si>
    <t>事业发展部</t>
  </si>
  <si>
    <t>音乐教育培训</t>
  </si>
  <si>
    <t>朱鹏宇</t>
  </si>
  <si>
    <t>202512200226</t>
  </si>
  <si>
    <t>拟进入体检、考察</t>
  </si>
  <si>
    <t>陈中洋</t>
  </si>
  <si>
    <t>202512200228</t>
  </si>
  <si>
    <t>展晶莹</t>
  </si>
  <si>
    <t>202512200231</t>
  </si>
  <si>
    <t>岳琳薇</t>
  </si>
  <si>
    <t xml:space="preserve">202512200229
</t>
  </si>
  <si>
    <t>-</t>
  </si>
  <si>
    <t>未参加资格复审</t>
  </si>
  <si>
    <t>马子严</t>
  </si>
  <si>
    <t>202512200220</t>
  </si>
  <si>
    <t>财务部</t>
  </si>
  <si>
    <t>审计</t>
  </si>
  <si>
    <t>刘依源</t>
  </si>
  <si>
    <t>202512200130</t>
  </si>
  <si>
    <t>刘欣朋</t>
  </si>
  <si>
    <t>202512200201</t>
  </si>
  <si>
    <t>郝浚言</t>
  </si>
  <si>
    <t>202512200202</t>
  </si>
  <si>
    <t>毕扬</t>
  </si>
  <si>
    <t>202512200211</t>
  </si>
  <si>
    <t>东雯</t>
  </si>
  <si>
    <t>202512200104</t>
  </si>
  <si>
    <t>乐队</t>
  </si>
  <si>
    <t>乐团首席</t>
  </si>
  <si>
    <t>杨莹</t>
  </si>
  <si>
    <t>拟进入体检、考察（面试成绩即为综合成绩）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</si>
</sst>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22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19" sqref="F19"/>
    </sheetView>
  </sheetViews>
  <sheetFormatPr defaultColWidth="9" defaultRowHeight="13.5"/>
  <cols>
    <col min="1" max="1" width="5.625" style="2" customWidth="1"/>
    <col min="2" max="2" width="16.25" style="2" customWidth="1"/>
    <col min="3" max="3" width="15.5" style="2" customWidth="1"/>
    <col min="4" max="4" width="10.375" style="2" customWidth="1"/>
    <col min="5" max="5" width="15.625" style="2" customWidth="1"/>
    <col min="6" max="6" width="10.625" style="2" customWidth="1"/>
    <col min="7" max="7" width="10" style="2" customWidth="1"/>
    <col min="8" max="8" width="9.875" style="3" customWidth="1"/>
    <col min="9" max="9" width="10.125" style="3" customWidth="1"/>
    <col min="10" max="10" width="11.75" style="3" customWidth="1"/>
    <col min="11" max="11" width="7.75" style="2" customWidth="1"/>
    <col min="12" max="12" width="22.625" style="4" customWidth="1"/>
    <col min="13" max="16384" width="9" style="2"/>
  </cols>
  <sheetData>
    <row r="1" ht="5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</row>
    <row r="2" s="1" customFormat="1" ht="66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15" t="s">
        <v>11</v>
      </c>
      <c r="L2" s="15" t="s">
        <v>12</v>
      </c>
    </row>
    <row r="3" ht="20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9" t="s">
        <v>16</v>
      </c>
      <c r="F3" s="11">
        <v>69.9</v>
      </c>
      <c r="G3" s="11">
        <f>F3*0.4</f>
        <v>27.96</v>
      </c>
      <c r="H3" s="12">
        <v>86.34</v>
      </c>
      <c r="I3" s="12">
        <f>H3*0.6</f>
        <v>51.804</v>
      </c>
      <c r="J3" s="11">
        <f t="shared" ref="J3:J11" si="0">ROUND(F3*0.4+H3*0.6,2)</f>
        <v>79.76</v>
      </c>
      <c r="K3" s="10">
        <v>1</v>
      </c>
      <c r="L3" s="16" t="s">
        <v>17</v>
      </c>
    </row>
    <row r="4" ht="20" customHeight="1" spans="1:12">
      <c r="A4" s="10">
        <v>2</v>
      </c>
      <c r="B4" s="11" t="s">
        <v>13</v>
      </c>
      <c r="C4" s="11" t="s">
        <v>14</v>
      </c>
      <c r="D4" s="11" t="s">
        <v>18</v>
      </c>
      <c r="E4" s="19" t="s">
        <v>19</v>
      </c>
      <c r="F4" s="11">
        <v>73.5</v>
      </c>
      <c r="G4" s="11">
        <f>F4*0.4</f>
        <v>29.4</v>
      </c>
      <c r="H4" s="12">
        <v>80.33</v>
      </c>
      <c r="I4" s="12">
        <f t="shared" ref="I4:I12" si="1">H4*0.6</f>
        <v>48.198</v>
      </c>
      <c r="J4" s="11">
        <f t="shared" si="0"/>
        <v>77.6</v>
      </c>
      <c r="K4" s="10">
        <v>2</v>
      </c>
      <c r="L4" s="16"/>
    </row>
    <row r="5" ht="20" customHeight="1" spans="1:12">
      <c r="A5" s="10">
        <v>3</v>
      </c>
      <c r="B5" s="11" t="s">
        <v>13</v>
      </c>
      <c r="C5" s="11" t="s">
        <v>14</v>
      </c>
      <c r="D5" s="11" t="s">
        <v>20</v>
      </c>
      <c r="E5" s="19" t="s">
        <v>21</v>
      </c>
      <c r="F5" s="11">
        <v>71.7</v>
      </c>
      <c r="G5" s="11">
        <f t="shared" ref="G4:G13" si="2">F5*0.4</f>
        <v>28.68</v>
      </c>
      <c r="H5" s="12">
        <v>72.99</v>
      </c>
      <c r="I5" s="12">
        <f t="shared" si="1"/>
        <v>43.794</v>
      </c>
      <c r="J5" s="11">
        <f t="shared" si="0"/>
        <v>72.47</v>
      </c>
      <c r="K5" s="10">
        <v>3</v>
      </c>
      <c r="L5" s="16"/>
    </row>
    <row r="6" ht="20" customHeight="1" spans="1:12">
      <c r="A6" s="10">
        <v>4</v>
      </c>
      <c r="B6" s="11" t="s">
        <v>13</v>
      </c>
      <c r="C6" s="11" t="s">
        <v>14</v>
      </c>
      <c r="D6" s="11" t="s">
        <v>22</v>
      </c>
      <c r="E6" s="11" t="s">
        <v>23</v>
      </c>
      <c r="F6" s="11">
        <v>67.7</v>
      </c>
      <c r="G6" s="11">
        <f t="shared" si="2"/>
        <v>27.08</v>
      </c>
      <c r="H6" s="13" t="s">
        <v>24</v>
      </c>
      <c r="I6" s="13" t="s">
        <v>24</v>
      </c>
      <c r="J6" s="11"/>
      <c r="K6" s="10"/>
      <c r="L6" s="16" t="s">
        <v>25</v>
      </c>
    </row>
    <row r="7" ht="20" customHeight="1" spans="1:12">
      <c r="A7" s="10">
        <v>5</v>
      </c>
      <c r="B7" s="11" t="s">
        <v>13</v>
      </c>
      <c r="C7" s="11" t="s">
        <v>14</v>
      </c>
      <c r="D7" s="11" t="s">
        <v>26</v>
      </c>
      <c r="E7" s="19" t="s">
        <v>27</v>
      </c>
      <c r="F7" s="11">
        <v>65.7</v>
      </c>
      <c r="G7" s="11">
        <f t="shared" si="2"/>
        <v>26.28</v>
      </c>
      <c r="H7" s="13" t="s">
        <v>24</v>
      </c>
      <c r="I7" s="13" t="s">
        <v>24</v>
      </c>
      <c r="J7" s="11"/>
      <c r="K7" s="10"/>
      <c r="L7" s="16" t="s">
        <v>25</v>
      </c>
    </row>
    <row r="8" ht="20" customHeight="1" spans="1:12">
      <c r="A8" s="10">
        <v>6</v>
      </c>
      <c r="B8" s="11" t="s">
        <v>28</v>
      </c>
      <c r="C8" s="11" t="s">
        <v>29</v>
      </c>
      <c r="D8" s="11" t="s">
        <v>30</v>
      </c>
      <c r="E8" s="19" t="s">
        <v>31</v>
      </c>
      <c r="F8" s="11">
        <v>73.3</v>
      </c>
      <c r="G8" s="11">
        <f t="shared" si="2"/>
        <v>29.32</v>
      </c>
      <c r="H8" s="11">
        <v>76</v>
      </c>
      <c r="I8" s="12">
        <f t="shared" si="1"/>
        <v>45.6</v>
      </c>
      <c r="J8" s="11">
        <f t="shared" si="0"/>
        <v>74.92</v>
      </c>
      <c r="K8" s="11">
        <v>1</v>
      </c>
      <c r="L8" s="16" t="s">
        <v>17</v>
      </c>
    </row>
    <row r="9" ht="20" customHeight="1" spans="1:12">
      <c r="A9" s="10">
        <v>7</v>
      </c>
      <c r="B9" s="11" t="s">
        <v>28</v>
      </c>
      <c r="C9" s="11" t="s">
        <v>29</v>
      </c>
      <c r="D9" s="11" t="s">
        <v>32</v>
      </c>
      <c r="E9" s="19" t="s">
        <v>33</v>
      </c>
      <c r="F9" s="11">
        <v>76.2</v>
      </c>
      <c r="G9" s="11">
        <f t="shared" si="2"/>
        <v>30.48</v>
      </c>
      <c r="H9" s="11">
        <v>72.67</v>
      </c>
      <c r="I9" s="12">
        <f t="shared" si="1"/>
        <v>43.602</v>
      </c>
      <c r="J9" s="11">
        <f t="shared" si="0"/>
        <v>74.08</v>
      </c>
      <c r="K9" s="11">
        <v>2</v>
      </c>
      <c r="L9" s="17"/>
    </row>
    <row r="10" ht="20" customHeight="1" spans="1:12">
      <c r="A10" s="10">
        <v>8</v>
      </c>
      <c r="B10" s="11" t="s">
        <v>28</v>
      </c>
      <c r="C10" s="11" t="s">
        <v>29</v>
      </c>
      <c r="D10" s="11" t="s">
        <v>34</v>
      </c>
      <c r="E10" s="19" t="s">
        <v>35</v>
      </c>
      <c r="F10" s="11">
        <v>73.8</v>
      </c>
      <c r="G10" s="11">
        <f t="shared" si="2"/>
        <v>29.52</v>
      </c>
      <c r="H10" s="11">
        <v>73.33</v>
      </c>
      <c r="I10" s="12">
        <f t="shared" si="1"/>
        <v>43.998</v>
      </c>
      <c r="J10" s="11">
        <f t="shared" si="0"/>
        <v>73.52</v>
      </c>
      <c r="K10" s="11">
        <v>3</v>
      </c>
      <c r="L10" s="18"/>
    </row>
    <row r="11" ht="20" customHeight="1" spans="1:12">
      <c r="A11" s="10">
        <v>9</v>
      </c>
      <c r="B11" s="11" t="s">
        <v>28</v>
      </c>
      <c r="C11" s="11" t="s">
        <v>29</v>
      </c>
      <c r="D11" s="11" t="s">
        <v>36</v>
      </c>
      <c r="E11" s="19" t="s">
        <v>37</v>
      </c>
      <c r="F11" s="11">
        <v>74.4</v>
      </c>
      <c r="G11" s="11">
        <f t="shared" si="2"/>
        <v>29.76</v>
      </c>
      <c r="H11" s="11">
        <v>65.33</v>
      </c>
      <c r="I11" s="12">
        <f t="shared" si="1"/>
        <v>39.198</v>
      </c>
      <c r="J11" s="11">
        <f t="shared" si="0"/>
        <v>68.96</v>
      </c>
      <c r="K11" s="11">
        <v>4</v>
      </c>
      <c r="L11" s="18"/>
    </row>
    <row r="12" ht="20" customHeight="1" spans="1:12">
      <c r="A12" s="10">
        <v>10</v>
      </c>
      <c r="B12" s="11" t="s">
        <v>28</v>
      </c>
      <c r="C12" s="11" t="s">
        <v>29</v>
      </c>
      <c r="D12" s="11" t="s">
        <v>38</v>
      </c>
      <c r="E12" s="19" t="s">
        <v>39</v>
      </c>
      <c r="F12" s="11">
        <v>81.9</v>
      </c>
      <c r="G12" s="11">
        <f t="shared" si="2"/>
        <v>32.76</v>
      </c>
      <c r="H12" s="13" t="s">
        <v>24</v>
      </c>
      <c r="I12" s="13" t="s">
        <v>24</v>
      </c>
      <c r="J12" s="11"/>
      <c r="K12" s="11"/>
      <c r="L12" s="16" t="s">
        <v>25</v>
      </c>
    </row>
    <row r="13" ht="63" customHeight="1" spans="1:12">
      <c r="A13" s="10">
        <v>11</v>
      </c>
      <c r="B13" s="11" t="s">
        <v>40</v>
      </c>
      <c r="C13" s="11" t="s">
        <v>41</v>
      </c>
      <c r="D13" s="11" t="s">
        <v>42</v>
      </c>
      <c r="E13" s="11" t="s">
        <v>24</v>
      </c>
      <c r="F13" s="11" t="s">
        <v>24</v>
      </c>
      <c r="G13" s="11" t="s">
        <v>24</v>
      </c>
      <c r="H13" s="11">
        <v>96.67</v>
      </c>
      <c r="I13" s="11" t="s">
        <v>24</v>
      </c>
      <c r="J13" s="11">
        <v>96.67</v>
      </c>
      <c r="K13" s="11">
        <v>1</v>
      </c>
      <c r="L13" s="16" t="s">
        <v>43</v>
      </c>
    </row>
  </sheetData>
  <mergeCells count="1">
    <mergeCell ref="A1:L1"/>
  </mergeCells>
  <printOptions horizontalCentered="1"/>
  <pageMargins left="0.196527777777778" right="0.196527777777778" top="0.393055555555556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kang</cp:lastModifiedBy>
  <dcterms:created xsi:type="dcterms:W3CDTF">2023-05-12T11:15:00Z</dcterms:created>
  <dcterms:modified xsi:type="dcterms:W3CDTF">2025-12-29T06:30:33Z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9B99BEF263BB4501B92BB6A2960687A9_13</vt:lpwstr>
  </property>
  <property fmtid="{D5CDD505-2E9C-101B-9397-08002B2CF9AE}" pid="4" name="CalculationRule">
    <vt:i4>0</vt:i4>
  </property>
</Properties>
</file>